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>
    <definedName name="_xlnm.Print_Area" localSheetId="0">'汇总表'!$A$1:$P$49</definedName>
  </definedNames>
  <calcPr fullCalcOnLoad="1"/>
</workbook>
</file>

<file path=xl/sharedStrings.xml><?xml version="1.0" encoding="utf-8"?>
<sst xmlns="http://schemas.openxmlformats.org/spreadsheetml/2006/main" count="70" uniqueCount="58">
  <si>
    <t>序号</t>
  </si>
  <si>
    <t>区县</t>
  </si>
  <si>
    <t>特岗教师</t>
  </si>
  <si>
    <t>中央</t>
  </si>
  <si>
    <t>市级</t>
  </si>
  <si>
    <t>合   计</t>
  </si>
  <si>
    <t>500103000-渝中区</t>
  </si>
  <si>
    <t>500105000-江北区</t>
  </si>
  <si>
    <t>500106000-沙坪坝区</t>
  </si>
  <si>
    <t>500107000-九龙坡区</t>
  </si>
  <si>
    <t>500104000-大渡口区</t>
  </si>
  <si>
    <t>500108000-南岸区</t>
  </si>
  <si>
    <t>500109000-北碚区</t>
  </si>
  <si>
    <t>500113000-巴南区</t>
  </si>
  <si>
    <t>500112000-渝北区</t>
  </si>
  <si>
    <t>500102000-涪陵区</t>
  </si>
  <si>
    <t>500115000-长寿区</t>
  </si>
  <si>
    <t>500192000-万盛经开区</t>
  </si>
  <si>
    <t>500116000-江津区</t>
  </si>
  <si>
    <t>500117000-合川区</t>
  </si>
  <si>
    <t>500118000-永川区</t>
  </si>
  <si>
    <t>500119000-南川区</t>
  </si>
  <si>
    <t>500110000-綦江区</t>
  </si>
  <si>
    <t>500152000-潼南区</t>
  </si>
  <si>
    <t>500151000-铜梁区</t>
  </si>
  <si>
    <t>500111000-大足区</t>
  </si>
  <si>
    <t>500153000-荣昌区</t>
  </si>
  <si>
    <t>500120000-璧山区</t>
  </si>
  <si>
    <t>500101000-万州区</t>
  </si>
  <si>
    <t>500155000-梁平区</t>
  </si>
  <si>
    <t>500229000-城口县</t>
  </si>
  <si>
    <t>500230000-丰都县</t>
  </si>
  <si>
    <t>500231000-垫江县</t>
  </si>
  <si>
    <t>500233000-忠县</t>
  </si>
  <si>
    <t>500154000-开州区</t>
  </si>
  <si>
    <t>500235000-云阳县</t>
  </si>
  <si>
    <t>500236000-奉节县</t>
  </si>
  <si>
    <t>500237000-巫山县</t>
  </si>
  <si>
    <t>500238000-巫溪县</t>
  </si>
  <si>
    <t>500114000-黔江区</t>
  </si>
  <si>
    <t>500156000-武隆区</t>
  </si>
  <si>
    <t>500240000-石柱土家族自治县</t>
  </si>
  <si>
    <t>500243000-彭水苗族土家族自治县</t>
  </si>
  <si>
    <t>500242000-酉阳土家族苗族自治县</t>
  </si>
  <si>
    <t>500241000-秀山土家族苗族自治县</t>
  </si>
  <si>
    <t>500191000-两江新区</t>
  </si>
  <si>
    <t>500193000-高新区</t>
  </si>
  <si>
    <t>免费教科书</t>
  </si>
  <si>
    <t>校舍维修</t>
  </si>
  <si>
    <t>家庭经济困难生活补助</t>
  </si>
  <si>
    <t>营养改善计划补助</t>
  </si>
  <si>
    <t>乡村教师岗位补助</t>
  </si>
  <si>
    <t>提前下达2024年城乡义务教育补助经费汇总表</t>
  </si>
  <si>
    <t>单位：万元</t>
  </si>
  <si>
    <t>合计</t>
  </si>
  <si>
    <t>公用经费</t>
  </si>
  <si>
    <t>市本级</t>
  </si>
  <si>
    <t>附件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</si>
</sst>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0.00_ "/>
    <numFmt numFmtId="178" formatCode="0_);[Red]\(0\)"/>
    <numFmt numFmtId="179" formatCode="0_ 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方正小标宋_GBK"/>
      <family val="4"/>
    </font>
    <font>
      <sz val="10"/>
      <color indexed="8"/>
      <name val="方正黑体_GBK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方正黑体_GBK"/>
      <family val="4"/>
    </font>
    <font>
      <sz val="22"/>
      <color indexed="8"/>
      <name val="方正小标宋_GBK"/>
      <family val="4"/>
    </font>
    <font>
      <sz val="10"/>
      <color indexed="8"/>
      <name val="方正楷体_GBK"/>
      <family val="4"/>
    </font>
    <font>
      <sz val="10"/>
      <color indexed="8"/>
      <name val="方正仿宋_GBK"/>
      <family val="4"/>
    </font>
    <font>
      <sz val="10"/>
      <name val="方正仿宋_GBK"/>
      <family val="4"/>
    </font>
    <font>
      <sz val="11"/>
      <color indexed="8"/>
      <name val="方正仿宋_GBK"/>
      <family val="4"/>
    </font>
    <font>
      <sz val="12"/>
      <color indexed="8"/>
      <name val="方正仿宋_GBK"/>
      <family val="4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方正小标宋_GBK"/>
      <family val="4"/>
    </font>
    <font>
      <sz val="10"/>
      <color theme="1"/>
      <name val="方正黑体_GBK"/>
      <family val="4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6"/>
      <color theme="1"/>
      <name val="方正黑体_GBK"/>
      <family val="4"/>
    </font>
    <font>
      <sz val="22"/>
      <color theme="1"/>
      <name val="方正小标宋_GBK"/>
      <family val="4"/>
    </font>
    <font>
      <sz val="10"/>
      <color theme="1"/>
      <name val="方正楷体_GBK"/>
      <family val="4"/>
    </font>
    <font>
      <sz val="10"/>
      <color theme="1"/>
      <name val="方正仿宋_GBK"/>
      <family val="4"/>
    </font>
    <font>
      <sz val="11"/>
      <color theme="1"/>
      <name val="方正仿宋_GBK"/>
      <family val="4"/>
    </font>
    <font>
      <sz val="12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3" fillId="33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59" fillId="0" borderId="16" xfId="0" applyFont="1" applyFill="1" applyBorder="1" applyAlignment="1">
      <alignment horizontal="right" vertical="center"/>
    </xf>
    <xf numFmtId="49" fontId="31" fillId="0" borderId="11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千位分隔 2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Zeros="0" tabSelected="1" view="pageBreakPreview" zoomScaleNormal="115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00390625" defaultRowHeight="15"/>
  <cols>
    <col min="1" max="1" width="6.8515625" style="7" customWidth="1"/>
    <col min="2" max="2" width="17.28125" style="8" customWidth="1"/>
    <col min="3" max="4" width="8.421875" style="12" customWidth="1"/>
    <col min="5" max="8" width="8.421875" style="8" customWidth="1"/>
    <col min="9" max="10" width="10.28125" style="8" customWidth="1"/>
    <col min="11" max="13" width="8.421875" style="8" customWidth="1"/>
    <col min="14" max="14" width="9.8515625" style="8" customWidth="1"/>
    <col min="15" max="16" width="8.421875" style="13" customWidth="1"/>
    <col min="17" max="16384" width="9.00390625" style="1" customWidth="1"/>
  </cols>
  <sheetData>
    <row r="1" ht="21.75" customHeight="1">
      <c r="A1" s="20" t="s">
        <v>57</v>
      </c>
    </row>
    <row r="2" spans="1:16" ht="51" customHeight="1">
      <c r="A2" s="21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2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2" t="s">
        <v>53</v>
      </c>
      <c r="N3" s="22"/>
      <c r="O3" s="22"/>
      <c r="P3" s="22"/>
    </row>
    <row r="4" spans="1:16" s="3" customFormat="1" ht="33" customHeight="1">
      <c r="A4" s="16" t="s">
        <v>0</v>
      </c>
      <c r="B4" s="16" t="s">
        <v>1</v>
      </c>
      <c r="C4" s="18" t="s">
        <v>54</v>
      </c>
      <c r="D4" s="18"/>
      <c r="E4" s="19" t="s">
        <v>55</v>
      </c>
      <c r="F4" s="18"/>
      <c r="G4" s="19" t="s">
        <v>48</v>
      </c>
      <c r="H4" s="18"/>
      <c r="I4" s="19" t="s">
        <v>49</v>
      </c>
      <c r="J4" s="18"/>
      <c r="K4" s="19" t="s">
        <v>50</v>
      </c>
      <c r="L4" s="18"/>
      <c r="M4" s="11" t="s">
        <v>2</v>
      </c>
      <c r="N4" s="11" t="s">
        <v>51</v>
      </c>
      <c r="O4" s="14" t="s">
        <v>47</v>
      </c>
      <c r="P4" s="15"/>
    </row>
    <row r="5" spans="1:16" s="3" customFormat="1" ht="18" customHeight="1">
      <c r="A5" s="17"/>
      <c r="B5" s="17"/>
      <c r="C5" s="4" t="s">
        <v>3</v>
      </c>
      <c r="D5" s="4" t="s">
        <v>4</v>
      </c>
      <c r="E5" s="4" t="s">
        <v>3</v>
      </c>
      <c r="F5" s="4" t="s">
        <v>4</v>
      </c>
      <c r="G5" s="4" t="s">
        <v>3</v>
      </c>
      <c r="H5" s="4" t="s">
        <v>4</v>
      </c>
      <c r="I5" s="4" t="s">
        <v>3</v>
      </c>
      <c r="J5" s="4" t="s">
        <v>4</v>
      </c>
      <c r="K5" s="4" t="s">
        <v>3</v>
      </c>
      <c r="L5" s="4" t="s">
        <v>4</v>
      </c>
      <c r="M5" s="11" t="s">
        <v>3</v>
      </c>
      <c r="N5" s="4" t="s">
        <v>4</v>
      </c>
      <c r="O5" s="9" t="s">
        <v>3</v>
      </c>
      <c r="P5" s="9" t="s">
        <v>4</v>
      </c>
    </row>
    <row r="6" spans="1:16" s="5" customFormat="1" ht="15.75" customHeight="1">
      <c r="A6" s="23" t="s">
        <v>5</v>
      </c>
      <c r="B6" s="24"/>
      <c r="C6" s="25">
        <f aca="true" t="shared" si="0" ref="C6:N6">SUM(C7:C48)</f>
        <v>398364</v>
      </c>
      <c r="D6" s="25">
        <f t="shared" si="0"/>
        <v>92914</v>
      </c>
      <c r="E6" s="25">
        <f t="shared" si="0"/>
        <v>231004</v>
      </c>
      <c r="F6" s="25">
        <f t="shared" si="0"/>
        <v>26514</v>
      </c>
      <c r="G6" s="25">
        <f t="shared" si="0"/>
        <v>38700</v>
      </c>
      <c r="H6" s="25">
        <f t="shared" si="0"/>
        <v>18920</v>
      </c>
      <c r="I6" s="25">
        <f t="shared" si="0"/>
        <v>24060</v>
      </c>
      <c r="J6" s="25">
        <f t="shared" si="0"/>
        <v>9249</v>
      </c>
      <c r="K6" s="25">
        <f t="shared" si="0"/>
        <v>55319</v>
      </c>
      <c r="L6" s="25">
        <f t="shared" si="0"/>
        <v>7148</v>
      </c>
      <c r="M6" s="25">
        <f t="shared" si="0"/>
        <v>2262</v>
      </c>
      <c r="N6" s="25">
        <f t="shared" si="0"/>
        <v>30013</v>
      </c>
      <c r="O6" s="25">
        <v>47019</v>
      </c>
      <c r="P6" s="25">
        <v>1070</v>
      </c>
    </row>
    <row r="7" spans="1:16" s="10" customFormat="1" ht="15.75" customHeight="1">
      <c r="A7" s="23" t="s">
        <v>56</v>
      </c>
      <c r="B7" s="24"/>
      <c r="C7" s="25">
        <f>O7</f>
        <v>47019</v>
      </c>
      <c r="D7" s="25">
        <f>P7</f>
        <v>1070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6">
        <v>47019</v>
      </c>
      <c r="P7" s="26">
        <v>1070</v>
      </c>
    </row>
    <row r="8" spans="1:16" s="6" customFormat="1" ht="15.75" customHeight="1">
      <c r="A8" s="25">
        <v>1</v>
      </c>
      <c r="B8" s="27" t="s">
        <v>28</v>
      </c>
      <c r="C8" s="28">
        <f>E8+G8+I8+K8+M8</f>
        <v>15239</v>
      </c>
      <c r="D8" s="28">
        <f aca="true" t="shared" si="1" ref="D8:D48">F8+H8+J8+N8+L8</f>
        <v>6275</v>
      </c>
      <c r="E8" s="25">
        <v>9913</v>
      </c>
      <c r="F8" s="25">
        <v>1709</v>
      </c>
      <c r="G8" s="25">
        <v>1021</v>
      </c>
      <c r="H8" s="25">
        <v>2120</v>
      </c>
      <c r="I8" s="25">
        <v>1913</v>
      </c>
      <c r="J8" s="25">
        <v>736</v>
      </c>
      <c r="K8" s="25">
        <v>2392</v>
      </c>
      <c r="L8" s="25">
        <v>473</v>
      </c>
      <c r="M8" s="25"/>
      <c r="N8" s="25">
        <v>1237</v>
      </c>
      <c r="O8" s="25"/>
      <c r="P8" s="25"/>
    </row>
    <row r="9" spans="1:16" s="6" customFormat="1" ht="15.75" customHeight="1">
      <c r="A9" s="25">
        <v>2</v>
      </c>
      <c r="B9" s="27" t="s">
        <v>15</v>
      </c>
      <c r="C9" s="28">
        <f aca="true" t="shared" si="2" ref="C9:C48">E9+G9+I9+K9+M9</f>
        <v>9708</v>
      </c>
      <c r="D9" s="28">
        <f t="shared" si="1"/>
        <v>3233</v>
      </c>
      <c r="E9" s="25">
        <v>7443</v>
      </c>
      <c r="F9" s="25">
        <v>785</v>
      </c>
      <c r="G9" s="25">
        <v>474</v>
      </c>
      <c r="H9" s="25">
        <v>1063</v>
      </c>
      <c r="I9" s="25">
        <v>907</v>
      </c>
      <c r="J9" s="25">
        <v>349</v>
      </c>
      <c r="K9" s="25">
        <v>884</v>
      </c>
      <c r="L9" s="25">
        <v>185</v>
      </c>
      <c r="M9" s="25"/>
      <c r="N9" s="25">
        <v>851</v>
      </c>
      <c r="O9" s="25"/>
      <c r="P9" s="25"/>
    </row>
    <row r="10" spans="1:16" s="6" customFormat="1" ht="15.75" customHeight="1">
      <c r="A10" s="25">
        <v>3</v>
      </c>
      <c r="B10" s="27" t="s">
        <v>6</v>
      </c>
      <c r="C10" s="28">
        <f t="shared" si="2"/>
        <v>3144</v>
      </c>
      <c r="D10" s="28">
        <f t="shared" si="1"/>
        <v>363</v>
      </c>
      <c r="E10" s="25">
        <v>3135</v>
      </c>
      <c r="F10" s="25">
        <v>120</v>
      </c>
      <c r="G10" s="25">
        <v>0</v>
      </c>
      <c r="H10" s="25">
        <v>239</v>
      </c>
      <c r="I10" s="25">
        <v>9</v>
      </c>
      <c r="J10" s="25">
        <v>4</v>
      </c>
      <c r="K10" s="25"/>
      <c r="L10" s="25"/>
      <c r="M10" s="25"/>
      <c r="N10" s="25"/>
      <c r="O10" s="25"/>
      <c r="P10" s="25"/>
    </row>
    <row r="11" spans="1:16" s="6" customFormat="1" ht="15.75" customHeight="1">
      <c r="A11" s="25">
        <v>4</v>
      </c>
      <c r="B11" s="27" t="s">
        <v>10</v>
      </c>
      <c r="C11" s="28">
        <f t="shared" si="2"/>
        <v>3059</v>
      </c>
      <c r="D11" s="28">
        <f t="shared" si="1"/>
        <v>296</v>
      </c>
      <c r="E11" s="25">
        <v>2874</v>
      </c>
      <c r="F11" s="25">
        <v>111</v>
      </c>
      <c r="G11" s="25">
        <v>185</v>
      </c>
      <c r="H11" s="25">
        <v>185</v>
      </c>
      <c r="I11" s="25">
        <v>0</v>
      </c>
      <c r="J11" s="25">
        <v>0</v>
      </c>
      <c r="K11" s="25"/>
      <c r="L11" s="25"/>
      <c r="M11" s="25"/>
      <c r="N11" s="25"/>
      <c r="O11" s="25"/>
      <c r="P11" s="25"/>
    </row>
    <row r="12" spans="1:16" s="6" customFormat="1" ht="15.75" customHeight="1">
      <c r="A12" s="25">
        <v>5</v>
      </c>
      <c r="B12" s="27" t="s">
        <v>7</v>
      </c>
      <c r="C12" s="28">
        <f t="shared" si="2"/>
        <v>6086</v>
      </c>
      <c r="D12" s="28">
        <f t="shared" si="1"/>
        <v>683</v>
      </c>
      <c r="E12" s="25">
        <v>5865</v>
      </c>
      <c r="F12" s="25">
        <v>225</v>
      </c>
      <c r="G12" s="25">
        <v>149</v>
      </c>
      <c r="H12" s="25">
        <v>431</v>
      </c>
      <c r="I12" s="25">
        <v>72</v>
      </c>
      <c r="J12" s="25">
        <v>27</v>
      </c>
      <c r="K12" s="25"/>
      <c r="L12" s="25"/>
      <c r="M12" s="25"/>
      <c r="N12" s="25"/>
      <c r="O12" s="25"/>
      <c r="P12" s="25"/>
    </row>
    <row r="13" spans="1:16" s="6" customFormat="1" ht="15.75" customHeight="1">
      <c r="A13" s="25">
        <v>6</v>
      </c>
      <c r="B13" s="27" t="s">
        <v>8</v>
      </c>
      <c r="C13" s="28">
        <f t="shared" si="2"/>
        <v>6308</v>
      </c>
      <c r="D13" s="28">
        <f t="shared" si="1"/>
        <v>712</v>
      </c>
      <c r="E13" s="25">
        <v>6077</v>
      </c>
      <c r="F13" s="25">
        <v>233</v>
      </c>
      <c r="G13" s="25">
        <v>169</v>
      </c>
      <c r="H13" s="25">
        <v>455</v>
      </c>
      <c r="I13" s="25">
        <v>62</v>
      </c>
      <c r="J13" s="25">
        <v>24</v>
      </c>
      <c r="K13" s="25"/>
      <c r="L13" s="25"/>
      <c r="M13" s="25"/>
      <c r="N13" s="25"/>
      <c r="O13" s="25"/>
      <c r="P13" s="25"/>
    </row>
    <row r="14" spans="1:16" s="6" customFormat="1" ht="15.75" customHeight="1">
      <c r="A14" s="25">
        <v>7</v>
      </c>
      <c r="B14" s="29" t="s">
        <v>9</v>
      </c>
      <c r="C14" s="28">
        <f t="shared" si="2"/>
        <v>8758</v>
      </c>
      <c r="D14" s="28">
        <f t="shared" si="1"/>
        <v>955</v>
      </c>
      <c r="E14" s="25">
        <v>8530</v>
      </c>
      <c r="F14" s="25">
        <v>328</v>
      </c>
      <c r="G14" s="25">
        <v>228</v>
      </c>
      <c r="H14" s="25">
        <v>627</v>
      </c>
      <c r="I14" s="25">
        <v>0</v>
      </c>
      <c r="J14" s="25">
        <v>0</v>
      </c>
      <c r="K14" s="25"/>
      <c r="L14" s="25"/>
      <c r="M14" s="25"/>
      <c r="N14" s="25"/>
      <c r="O14" s="25"/>
      <c r="P14" s="25"/>
    </row>
    <row r="15" spans="1:16" s="6" customFormat="1" ht="15.75" customHeight="1">
      <c r="A15" s="25">
        <v>8</v>
      </c>
      <c r="B15" s="29" t="s">
        <v>11</v>
      </c>
      <c r="C15" s="28">
        <f t="shared" si="2"/>
        <v>7386</v>
      </c>
      <c r="D15" s="28">
        <f t="shared" si="1"/>
        <v>875</v>
      </c>
      <c r="E15" s="25">
        <v>7255</v>
      </c>
      <c r="F15" s="25">
        <v>278</v>
      </c>
      <c r="G15" s="25">
        <v>41</v>
      </c>
      <c r="H15" s="25">
        <v>562</v>
      </c>
      <c r="I15" s="25">
        <v>90</v>
      </c>
      <c r="J15" s="25">
        <v>35</v>
      </c>
      <c r="K15" s="25"/>
      <c r="L15" s="25"/>
      <c r="M15" s="25"/>
      <c r="N15" s="25"/>
      <c r="O15" s="25"/>
      <c r="P15" s="25"/>
    </row>
    <row r="16" spans="1:16" s="6" customFormat="1" ht="15.75" customHeight="1">
      <c r="A16" s="25">
        <v>9</v>
      </c>
      <c r="B16" s="27" t="s">
        <v>12</v>
      </c>
      <c r="C16" s="28">
        <f t="shared" si="2"/>
        <v>4802</v>
      </c>
      <c r="D16" s="28">
        <f t="shared" si="1"/>
        <v>605</v>
      </c>
      <c r="E16" s="25">
        <v>4609</v>
      </c>
      <c r="F16" s="25">
        <v>177</v>
      </c>
      <c r="G16" s="25">
        <v>193</v>
      </c>
      <c r="H16" s="25">
        <v>315</v>
      </c>
      <c r="I16" s="25">
        <v>0</v>
      </c>
      <c r="J16" s="25">
        <v>0</v>
      </c>
      <c r="K16" s="25"/>
      <c r="L16" s="25"/>
      <c r="M16" s="25"/>
      <c r="N16" s="25">
        <v>113</v>
      </c>
      <c r="O16" s="25"/>
      <c r="P16" s="25"/>
    </row>
    <row r="17" spans="1:16" s="6" customFormat="1" ht="15.75" customHeight="1">
      <c r="A17" s="25">
        <v>10</v>
      </c>
      <c r="B17" s="27" t="s">
        <v>22</v>
      </c>
      <c r="C17" s="28">
        <f t="shared" si="2"/>
        <v>6068</v>
      </c>
      <c r="D17" s="28">
        <f t="shared" si="1"/>
        <v>1446</v>
      </c>
      <c r="E17" s="25">
        <v>4917</v>
      </c>
      <c r="F17" s="25">
        <v>518</v>
      </c>
      <c r="G17" s="25">
        <v>675</v>
      </c>
      <c r="H17" s="25">
        <v>565</v>
      </c>
      <c r="I17" s="25">
        <v>476</v>
      </c>
      <c r="J17" s="25">
        <v>183</v>
      </c>
      <c r="K17" s="25"/>
      <c r="L17" s="25"/>
      <c r="M17" s="25"/>
      <c r="N17" s="25">
        <v>180</v>
      </c>
      <c r="O17" s="25"/>
      <c r="P17" s="25"/>
    </row>
    <row r="18" spans="1:16" s="6" customFormat="1" ht="15.75" customHeight="1">
      <c r="A18" s="25">
        <v>11</v>
      </c>
      <c r="B18" s="27" t="s">
        <v>25</v>
      </c>
      <c r="C18" s="28">
        <f t="shared" si="2"/>
        <v>9954</v>
      </c>
      <c r="D18" s="28">
        <f t="shared" si="1"/>
        <v>1795</v>
      </c>
      <c r="E18" s="25">
        <v>8245</v>
      </c>
      <c r="F18" s="25">
        <v>869</v>
      </c>
      <c r="G18" s="25">
        <v>1709</v>
      </c>
      <c r="H18" s="25">
        <v>570</v>
      </c>
      <c r="I18" s="25">
        <v>0</v>
      </c>
      <c r="J18" s="25">
        <v>0</v>
      </c>
      <c r="K18" s="25"/>
      <c r="L18" s="25"/>
      <c r="M18" s="25"/>
      <c r="N18" s="25">
        <v>356</v>
      </c>
      <c r="O18" s="25"/>
      <c r="P18" s="25"/>
    </row>
    <row r="19" spans="1:16" s="6" customFormat="1" ht="15.75" customHeight="1">
      <c r="A19" s="25">
        <v>12</v>
      </c>
      <c r="B19" s="29" t="s">
        <v>14</v>
      </c>
      <c r="C19" s="28">
        <f t="shared" si="2"/>
        <v>9110</v>
      </c>
      <c r="D19" s="28">
        <f t="shared" si="1"/>
        <v>965</v>
      </c>
      <c r="E19" s="25">
        <v>8500</v>
      </c>
      <c r="F19" s="25">
        <v>326</v>
      </c>
      <c r="G19" s="25">
        <v>535</v>
      </c>
      <c r="H19" s="25">
        <v>562</v>
      </c>
      <c r="I19" s="25">
        <v>75</v>
      </c>
      <c r="J19" s="25">
        <v>29</v>
      </c>
      <c r="K19" s="25"/>
      <c r="L19" s="25"/>
      <c r="M19" s="25"/>
      <c r="N19" s="25">
        <v>48</v>
      </c>
      <c r="O19" s="25"/>
      <c r="P19" s="25"/>
    </row>
    <row r="20" spans="1:16" s="6" customFormat="1" ht="15.75" customHeight="1">
      <c r="A20" s="25">
        <v>13</v>
      </c>
      <c r="B20" s="27" t="s">
        <v>13</v>
      </c>
      <c r="C20" s="28">
        <f t="shared" si="2"/>
        <v>7502</v>
      </c>
      <c r="D20" s="28">
        <f t="shared" si="1"/>
        <v>762</v>
      </c>
      <c r="E20" s="25">
        <v>6994</v>
      </c>
      <c r="F20" s="25">
        <v>268</v>
      </c>
      <c r="G20" s="25">
        <v>508</v>
      </c>
      <c r="H20" s="25">
        <v>443</v>
      </c>
      <c r="I20" s="25">
        <v>0</v>
      </c>
      <c r="J20" s="25">
        <v>0</v>
      </c>
      <c r="K20" s="25"/>
      <c r="L20" s="25"/>
      <c r="M20" s="25"/>
      <c r="N20" s="25">
        <v>51</v>
      </c>
      <c r="O20" s="25"/>
      <c r="P20" s="25"/>
    </row>
    <row r="21" spans="1:16" s="6" customFormat="1" ht="15.75" customHeight="1">
      <c r="A21" s="25">
        <v>14</v>
      </c>
      <c r="B21" s="27" t="s">
        <v>39</v>
      </c>
      <c r="C21" s="28">
        <f t="shared" si="2"/>
        <v>8940</v>
      </c>
      <c r="D21" s="28">
        <f t="shared" si="1"/>
        <v>2745</v>
      </c>
      <c r="E21" s="25">
        <v>4863</v>
      </c>
      <c r="F21" s="25">
        <v>839</v>
      </c>
      <c r="G21" s="25">
        <v>941</v>
      </c>
      <c r="H21" s="25">
        <v>624</v>
      </c>
      <c r="I21" s="25">
        <v>868</v>
      </c>
      <c r="J21" s="25">
        <v>334</v>
      </c>
      <c r="K21" s="25">
        <v>2134</v>
      </c>
      <c r="L21" s="25">
        <v>233</v>
      </c>
      <c r="M21" s="25">
        <v>134</v>
      </c>
      <c r="N21" s="25">
        <v>715</v>
      </c>
      <c r="O21" s="25"/>
      <c r="P21" s="25"/>
    </row>
    <row r="22" spans="1:16" s="6" customFormat="1" ht="15.75" customHeight="1">
      <c r="A22" s="25">
        <v>15</v>
      </c>
      <c r="B22" s="27" t="s">
        <v>16</v>
      </c>
      <c r="C22" s="28">
        <f t="shared" si="2"/>
        <v>3863</v>
      </c>
      <c r="D22" s="28">
        <f t="shared" si="1"/>
        <v>1043</v>
      </c>
      <c r="E22" s="25">
        <v>3642</v>
      </c>
      <c r="F22" s="25">
        <v>383</v>
      </c>
      <c r="G22" s="25">
        <v>221</v>
      </c>
      <c r="H22" s="25">
        <v>558</v>
      </c>
      <c r="I22" s="25">
        <v>0</v>
      </c>
      <c r="J22" s="25">
        <v>0</v>
      </c>
      <c r="K22" s="25"/>
      <c r="L22" s="25"/>
      <c r="M22" s="25"/>
      <c r="N22" s="25">
        <v>102</v>
      </c>
      <c r="O22" s="25"/>
      <c r="P22" s="25"/>
    </row>
    <row r="23" spans="1:16" s="6" customFormat="1" ht="15.75" customHeight="1">
      <c r="A23" s="25">
        <v>16</v>
      </c>
      <c r="B23" s="27" t="s">
        <v>18</v>
      </c>
      <c r="C23" s="28">
        <f t="shared" si="2"/>
        <v>12128</v>
      </c>
      <c r="D23" s="28">
        <f t="shared" si="1"/>
        <v>2418</v>
      </c>
      <c r="E23" s="25">
        <v>9178</v>
      </c>
      <c r="F23" s="25">
        <v>968</v>
      </c>
      <c r="G23" s="25">
        <v>1835</v>
      </c>
      <c r="H23" s="25">
        <v>749</v>
      </c>
      <c r="I23" s="25">
        <v>1115</v>
      </c>
      <c r="J23" s="25">
        <v>429</v>
      </c>
      <c r="K23" s="25"/>
      <c r="L23" s="25"/>
      <c r="M23" s="25"/>
      <c r="N23" s="25">
        <v>272</v>
      </c>
      <c r="O23" s="25"/>
      <c r="P23" s="25"/>
    </row>
    <row r="24" spans="1:16" s="6" customFormat="1" ht="15.75" customHeight="1">
      <c r="A24" s="25">
        <v>17</v>
      </c>
      <c r="B24" s="27" t="s">
        <v>19</v>
      </c>
      <c r="C24" s="28">
        <f t="shared" si="2"/>
        <v>9054</v>
      </c>
      <c r="D24" s="28">
        <f t="shared" si="1"/>
        <v>2118</v>
      </c>
      <c r="E24" s="25">
        <v>7476</v>
      </c>
      <c r="F24" s="25">
        <v>815</v>
      </c>
      <c r="G24" s="25">
        <v>994</v>
      </c>
      <c r="H24" s="25">
        <v>860</v>
      </c>
      <c r="I24" s="25">
        <v>584</v>
      </c>
      <c r="J24" s="25">
        <v>225</v>
      </c>
      <c r="K24" s="25"/>
      <c r="L24" s="25"/>
      <c r="M24" s="25"/>
      <c r="N24" s="25">
        <v>218</v>
      </c>
      <c r="O24" s="25"/>
      <c r="P24" s="25"/>
    </row>
    <row r="25" spans="1:16" s="6" customFormat="1" ht="15.75" customHeight="1">
      <c r="A25" s="25">
        <v>18</v>
      </c>
      <c r="B25" s="27" t="s">
        <v>20</v>
      </c>
      <c r="C25" s="28">
        <f t="shared" si="2"/>
        <v>9529</v>
      </c>
      <c r="D25" s="28">
        <f t="shared" si="1"/>
        <v>2236</v>
      </c>
      <c r="E25" s="25">
        <v>8522</v>
      </c>
      <c r="F25" s="25">
        <v>898</v>
      </c>
      <c r="G25" s="25">
        <v>878</v>
      </c>
      <c r="H25" s="25">
        <v>1112</v>
      </c>
      <c r="I25" s="25">
        <v>129</v>
      </c>
      <c r="J25" s="25">
        <v>50</v>
      </c>
      <c r="K25" s="25"/>
      <c r="L25" s="25"/>
      <c r="M25" s="25"/>
      <c r="N25" s="25">
        <v>176</v>
      </c>
      <c r="O25" s="25"/>
      <c r="P25" s="25"/>
    </row>
    <row r="26" spans="1:16" s="6" customFormat="1" ht="15.75" customHeight="1">
      <c r="A26" s="25">
        <v>19</v>
      </c>
      <c r="B26" s="27" t="s">
        <v>21</v>
      </c>
      <c r="C26" s="28">
        <f t="shared" si="2"/>
        <v>6286</v>
      </c>
      <c r="D26" s="28">
        <f t="shared" si="1"/>
        <v>1877</v>
      </c>
      <c r="E26" s="25">
        <v>4260</v>
      </c>
      <c r="F26" s="25">
        <v>449</v>
      </c>
      <c r="G26" s="25">
        <v>750</v>
      </c>
      <c r="H26" s="25">
        <v>400</v>
      </c>
      <c r="I26" s="25">
        <v>248</v>
      </c>
      <c r="J26" s="25">
        <v>95</v>
      </c>
      <c r="K26" s="25">
        <v>1028</v>
      </c>
      <c r="L26" s="25">
        <v>206</v>
      </c>
      <c r="M26" s="25"/>
      <c r="N26" s="25">
        <v>727</v>
      </c>
      <c r="O26" s="25"/>
      <c r="P26" s="25"/>
    </row>
    <row r="27" spans="1:16" s="6" customFormat="1" ht="15.75" customHeight="1">
      <c r="A27" s="25">
        <v>20</v>
      </c>
      <c r="B27" s="27" t="s">
        <v>27</v>
      </c>
      <c r="C27" s="28">
        <f t="shared" si="2"/>
        <v>4795</v>
      </c>
      <c r="D27" s="28">
        <f t="shared" si="1"/>
        <v>1314</v>
      </c>
      <c r="E27" s="25">
        <v>4480</v>
      </c>
      <c r="F27" s="25">
        <v>473</v>
      </c>
      <c r="G27" s="25">
        <v>230</v>
      </c>
      <c r="H27" s="25">
        <v>755</v>
      </c>
      <c r="I27" s="25">
        <v>85</v>
      </c>
      <c r="J27" s="25">
        <v>33</v>
      </c>
      <c r="K27" s="25"/>
      <c r="L27" s="25"/>
      <c r="M27" s="25"/>
      <c r="N27" s="25">
        <v>53</v>
      </c>
      <c r="O27" s="25"/>
      <c r="P27" s="25"/>
    </row>
    <row r="28" spans="1:16" s="6" customFormat="1" ht="15.75" customHeight="1">
      <c r="A28" s="25">
        <v>21</v>
      </c>
      <c r="B28" s="27" t="s">
        <v>24</v>
      </c>
      <c r="C28" s="28">
        <f t="shared" si="2"/>
        <v>7292</v>
      </c>
      <c r="D28" s="28">
        <f t="shared" si="1"/>
        <v>1064</v>
      </c>
      <c r="E28" s="25">
        <v>5337</v>
      </c>
      <c r="F28" s="25">
        <v>590</v>
      </c>
      <c r="G28" s="25">
        <v>1541</v>
      </c>
      <c r="H28" s="25">
        <v>194</v>
      </c>
      <c r="I28" s="25">
        <v>414</v>
      </c>
      <c r="J28" s="25">
        <v>159</v>
      </c>
      <c r="K28" s="25"/>
      <c r="L28" s="25"/>
      <c r="M28" s="25"/>
      <c r="N28" s="25">
        <v>121</v>
      </c>
      <c r="O28" s="25"/>
      <c r="P28" s="25"/>
    </row>
    <row r="29" spans="1:16" s="6" customFormat="1" ht="15.75" customHeight="1">
      <c r="A29" s="25">
        <v>22</v>
      </c>
      <c r="B29" s="27" t="s">
        <v>23</v>
      </c>
      <c r="C29" s="28">
        <f t="shared" si="2"/>
        <v>8383</v>
      </c>
      <c r="D29" s="28">
        <f t="shared" si="1"/>
        <v>1969</v>
      </c>
      <c r="E29" s="25">
        <v>4981</v>
      </c>
      <c r="F29" s="25">
        <v>525</v>
      </c>
      <c r="G29" s="25">
        <v>1482</v>
      </c>
      <c r="H29" s="25">
        <v>187</v>
      </c>
      <c r="I29" s="25">
        <v>352</v>
      </c>
      <c r="J29" s="25">
        <v>135</v>
      </c>
      <c r="K29" s="25">
        <v>1293</v>
      </c>
      <c r="L29" s="25">
        <v>241</v>
      </c>
      <c r="M29" s="25">
        <v>275</v>
      </c>
      <c r="N29" s="25">
        <v>881</v>
      </c>
      <c r="O29" s="25"/>
      <c r="P29" s="25"/>
    </row>
    <row r="30" spans="1:16" s="6" customFormat="1" ht="15.75" customHeight="1">
      <c r="A30" s="25">
        <v>23</v>
      </c>
      <c r="B30" s="27" t="s">
        <v>26</v>
      </c>
      <c r="C30" s="28">
        <f t="shared" si="2"/>
        <v>7110</v>
      </c>
      <c r="D30" s="28">
        <f t="shared" si="1"/>
        <v>1173</v>
      </c>
      <c r="E30" s="25">
        <v>5080</v>
      </c>
      <c r="F30" s="25">
        <v>536</v>
      </c>
      <c r="G30" s="25">
        <v>1423</v>
      </c>
      <c r="H30" s="25">
        <v>181</v>
      </c>
      <c r="I30" s="25">
        <v>607</v>
      </c>
      <c r="J30" s="25">
        <v>233</v>
      </c>
      <c r="K30" s="25"/>
      <c r="L30" s="25"/>
      <c r="M30" s="25"/>
      <c r="N30" s="25">
        <v>223</v>
      </c>
      <c r="O30" s="25"/>
      <c r="P30" s="25"/>
    </row>
    <row r="31" spans="1:16" s="6" customFormat="1" ht="15.75" customHeight="1">
      <c r="A31" s="25">
        <v>24</v>
      </c>
      <c r="B31" s="27" t="s">
        <v>34</v>
      </c>
      <c r="C31" s="28">
        <f t="shared" si="2"/>
        <v>20667</v>
      </c>
      <c r="D31" s="28">
        <f t="shared" si="1"/>
        <v>6742</v>
      </c>
      <c r="E31" s="25">
        <v>10473</v>
      </c>
      <c r="F31" s="25">
        <v>1806</v>
      </c>
      <c r="G31" s="25">
        <v>3182</v>
      </c>
      <c r="H31" s="25">
        <v>642</v>
      </c>
      <c r="I31" s="25">
        <v>1520</v>
      </c>
      <c r="J31" s="25">
        <v>585</v>
      </c>
      <c r="K31" s="25">
        <v>5492</v>
      </c>
      <c r="L31" s="25">
        <v>1032</v>
      </c>
      <c r="M31" s="25"/>
      <c r="N31" s="25">
        <v>2677</v>
      </c>
      <c r="O31" s="25"/>
      <c r="P31" s="25"/>
    </row>
    <row r="32" spans="1:16" s="6" customFormat="1" ht="16.5" customHeight="1">
      <c r="A32" s="25">
        <v>25</v>
      </c>
      <c r="B32" s="27" t="s">
        <v>29</v>
      </c>
      <c r="C32" s="28">
        <f t="shared" si="2"/>
        <v>7854</v>
      </c>
      <c r="D32" s="28">
        <f t="shared" si="1"/>
        <v>2815</v>
      </c>
      <c r="E32" s="25">
        <v>5250</v>
      </c>
      <c r="F32" s="25">
        <v>905</v>
      </c>
      <c r="G32" s="25">
        <v>1508</v>
      </c>
      <c r="H32" s="25">
        <v>305</v>
      </c>
      <c r="I32" s="25">
        <v>1096</v>
      </c>
      <c r="J32" s="25">
        <v>421</v>
      </c>
      <c r="K32" s="25"/>
      <c r="L32" s="25"/>
      <c r="M32" s="25"/>
      <c r="N32" s="25">
        <v>1184</v>
      </c>
      <c r="O32" s="25"/>
      <c r="P32" s="25"/>
    </row>
    <row r="33" spans="1:16" s="6" customFormat="1" ht="15.75" customHeight="1">
      <c r="A33" s="25">
        <v>26</v>
      </c>
      <c r="B33" s="27" t="s">
        <v>40</v>
      </c>
      <c r="C33" s="28">
        <f t="shared" si="2"/>
        <v>5220</v>
      </c>
      <c r="D33" s="28">
        <f t="shared" si="1"/>
        <v>1911</v>
      </c>
      <c r="E33" s="25">
        <v>2449</v>
      </c>
      <c r="F33" s="25">
        <v>422</v>
      </c>
      <c r="G33" s="25">
        <v>674</v>
      </c>
      <c r="H33" s="25">
        <v>138</v>
      </c>
      <c r="I33" s="25">
        <v>524</v>
      </c>
      <c r="J33" s="25">
        <v>201</v>
      </c>
      <c r="K33" s="25">
        <v>1573</v>
      </c>
      <c r="L33" s="25">
        <v>171</v>
      </c>
      <c r="M33" s="25"/>
      <c r="N33" s="25">
        <v>979</v>
      </c>
      <c r="O33" s="25"/>
      <c r="P33" s="25"/>
    </row>
    <row r="34" spans="1:16" s="6" customFormat="1" ht="15.75" customHeight="1">
      <c r="A34" s="25">
        <v>27</v>
      </c>
      <c r="B34" s="27" t="s">
        <v>45</v>
      </c>
      <c r="C34" s="28">
        <f t="shared" si="2"/>
        <v>4838</v>
      </c>
      <c r="D34" s="28">
        <f t="shared" si="1"/>
        <v>575</v>
      </c>
      <c r="E34" s="25">
        <v>4838</v>
      </c>
      <c r="F34" s="25">
        <v>185</v>
      </c>
      <c r="G34" s="25">
        <v>0</v>
      </c>
      <c r="H34" s="25">
        <v>390</v>
      </c>
      <c r="I34" s="25">
        <v>0</v>
      </c>
      <c r="J34" s="25">
        <v>0</v>
      </c>
      <c r="K34" s="25"/>
      <c r="L34" s="25"/>
      <c r="M34" s="25"/>
      <c r="N34" s="25"/>
      <c r="O34" s="25"/>
      <c r="P34" s="25"/>
    </row>
    <row r="35" spans="1:16" s="6" customFormat="1" ht="15.75" customHeight="1">
      <c r="A35" s="25">
        <v>28</v>
      </c>
      <c r="B35" s="27" t="s">
        <v>17</v>
      </c>
      <c r="C35" s="28">
        <f t="shared" si="2"/>
        <v>1848</v>
      </c>
      <c r="D35" s="28">
        <f t="shared" si="1"/>
        <v>309</v>
      </c>
      <c r="E35" s="25">
        <v>1445</v>
      </c>
      <c r="F35" s="25">
        <v>152</v>
      </c>
      <c r="G35" s="25">
        <v>319</v>
      </c>
      <c r="H35" s="25">
        <v>114</v>
      </c>
      <c r="I35" s="25">
        <v>84</v>
      </c>
      <c r="J35" s="25">
        <v>32</v>
      </c>
      <c r="K35" s="25"/>
      <c r="L35" s="25"/>
      <c r="M35" s="25"/>
      <c r="N35" s="25">
        <v>11</v>
      </c>
      <c r="O35" s="25"/>
      <c r="P35" s="25"/>
    </row>
    <row r="36" spans="1:16" s="6" customFormat="1" ht="15.75" customHeight="1">
      <c r="A36" s="25">
        <v>29</v>
      </c>
      <c r="B36" s="27" t="s">
        <v>46</v>
      </c>
      <c r="C36" s="28">
        <f t="shared" si="2"/>
        <v>3939</v>
      </c>
      <c r="D36" s="28">
        <f t="shared" si="1"/>
        <v>369</v>
      </c>
      <c r="E36" s="25">
        <v>3585</v>
      </c>
      <c r="F36" s="25">
        <v>138</v>
      </c>
      <c r="G36" s="25">
        <v>326</v>
      </c>
      <c r="H36" s="25">
        <v>220</v>
      </c>
      <c r="I36" s="25">
        <v>28</v>
      </c>
      <c r="J36" s="25">
        <v>11</v>
      </c>
      <c r="K36" s="25"/>
      <c r="L36" s="25"/>
      <c r="M36" s="25"/>
      <c r="N36" s="25"/>
      <c r="O36" s="25"/>
      <c r="P36" s="25"/>
    </row>
    <row r="37" spans="1:16" s="6" customFormat="1" ht="15.75" customHeight="1">
      <c r="A37" s="25">
        <v>30</v>
      </c>
      <c r="B37" s="27" t="s">
        <v>30</v>
      </c>
      <c r="C37" s="28">
        <f t="shared" si="2"/>
        <v>4813</v>
      </c>
      <c r="D37" s="28">
        <f t="shared" si="1"/>
        <v>1359</v>
      </c>
      <c r="E37" s="25">
        <v>2222</v>
      </c>
      <c r="F37" s="25">
        <v>383</v>
      </c>
      <c r="G37" s="25">
        <v>571</v>
      </c>
      <c r="H37" s="25">
        <v>117</v>
      </c>
      <c r="I37" s="25">
        <v>462</v>
      </c>
      <c r="J37" s="25">
        <v>178</v>
      </c>
      <c r="K37" s="25">
        <v>1558</v>
      </c>
      <c r="L37" s="25">
        <v>169</v>
      </c>
      <c r="M37" s="25"/>
      <c r="N37" s="25">
        <v>512</v>
      </c>
      <c r="O37" s="25"/>
      <c r="P37" s="25"/>
    </row>
    <row r="38" spans="1:16" s="6" customFormat="1" ht="15.75" customHeight="1">
      <c r="A38" s="25">
        <v>31</v>
      </c>
      <c r="B38" s="27" t="s">
        <v>31</v>
      </c>
      <c r="C38" s="28">
        <f t="shared" si="2"/>
        <v>10531</v>
      </c>
      <c r="D38" s="28">
        <f t="shared" si="1"/>
        <v>3520</v>
      </c>
      <c r="E38" s="25">
        <v>4225</v>
      </c>
      <c r="F38" s="25">
        <v>728</v>
      </c>
      <c r="G38" s="25">
        <v>1179</v>
      </c>
      <c r="H38" s="25">
        <v>239</v>
      </c>
      <c r="I38" s="25">
        <v>1053</v>
      </c>
      <c r="J38" s="25">
        <v>405</v>
      </c>
      <c r="K38" s="25">
        <v>3626</v>
      </c>
      <c r="L38" s="25">
        <v>394</v>
      </c>
      <c r="M38" s="25">
        <v>448</v>
      </c>
      <c r="N38" s="25">
        <v>1754</v>
      </c>
      <c r="O38" s="25"/>
      <c r="P38" s="25"/>
    </row>
    <row r="39" spans="1:16" s="6" customFormat="1" ht="15.75" customHeight="1">
      <c r="A39" s="25">
        <v>32</v>
      </c>
      <c r="B39" s="27" t="s">
        <v>32</v>
      </c>
      <c r="C39" s="28">
        <f t="shared" si="2"/>
        <v>7803</v>
      </c>
      <c r="D39" s="28">
        <f t="shared" si="1"/>
        <v>2866</v>
      </c>
      <c r="E39" s="25">
        <v>5288</v>
      </c>
      <c r="F39" s="25">
        <v>912</v>
      </c>
      <c r="G39" s="25">
        <v>1437</v>
      </c>
      <c r="H39" s="25">
        <v>294</v>
      </c>
      <c r="I39" s="25">
        <v>1078</v>
      </c>
      <c r="J39" s="25">
        <v>414</v>
      </c>
      <c r="K39" s="25"/>
      <c r="L39" s="25"/>
      <c r="M39" s="25"/>
      <c r="N39" s="25">
        <v>1246</v>
      </c>
      <c r="O39" s="25"/>
      <c r="P39" s="25"/>
    </row>
    <row r="40" spans="1:16" s="6" customFormat="1" ht="15.75" customHeight="1">
      <c r="A40" s="25">
        <v>33</v>
      </c>
      <c r="B40" s="27" t="s">
        <v>33</v>
      </c>
      <c r="C40" s="28">
        <f t="shared" si="2"/>
        <v>11837</v>
      </c>
      <c r="D40" s="28">
        <f t="shared" si="1"/>
        <v>3942</v>
      </c>
      <c r="E40" s="25">
        <v>6172</v>
      </c>
      <c r="F40" s="25">
        <v>1065</v>
      </c>
      <c r="G40" s="25">
        <v>1609</v>
      </c>
      <c r="H40" s="25">
        <v>329</v>
      </c>
      <c r="I40" s="25">
        <v>1574</v>
      </c>
      <c r="J40" s="25">
        <v>605</v>
      </c>
      <c r="K40" s="25">
        <v>2107</v>
      </c>
      <c r="L40" s="25">
        <v>417</v>
      </c>
      <c r="M40" s="25">
        <v>375</v>
      </c>
      <c r="N40" s="25">
        <v>1526</v>
      </c>
      <c r="O40" s="25"/>
      <c r="P40" s="25"/>
    </row>
    <row r="41" spans="1:16" s="6" customFormat="1" ht="15.75" customHeight="1">
      <c r="A41" s="25">
        <v>34</v>
      </c>
      <c r="B41" s="27" t="s">
        <v>35</v>
      </c>
      <c r="C41" s="28">
        <f t="shared" si="2"/>
        <v>16723</v>
      </c>
      <c r="D41" s="28">
        <f t="shared" si="1"/>
        <v>5428</v>
      </c>
      <c r="E41" s="25">
        <v>7327</v>
      </c>
      <c r="F41" s="25">
        <v>1264</v>
      </c>
      <c r="G41" s="25">
        <v>2103</v>
      </c>
      <c r="H41" s="25">
        <v>427</v>
      </c>
      <c r="I41" s="25">
        <v>1333</v>
      </c>
      <c r="J41" s="25">
        <v>512</v>
      </c>
      <c r="K41" s="25">
        <v>5960</v>
      </c>
      <c r="L41" s="25">
        <v>651</v>
      </c>
      <c r="M41" s="25"/>
      <c r="N41" s="25">
        <v>2574</v>
      </c>
      <c r="O41" s="25"/>
      <c r="P41" s="25"/>
    </row>
    <row r="42" spans="1:16" s="6" customFormat="1" ht="15.75" customHeight="1">
      <c r="A42" s="25">
        <v>35</v>
      </c>
      <c r="B42" s="27" t="s">
        <v>36</v>
      </c>
      <c r="C42" s="28">
        <f t="shared" si="2"/>
        <v>13364</v>
      </c>
      <c r="D42" s="28">
        <f t="shared" si="1"/>
        <v>4651</v>
      </c>
      <c r="E42" s="25">
        <v>6205</v>
      </c>
      <c r="F42" s="25">
        <v>1069</v>
      </c>
      <c r="G42" s="25">
        <v>1662</v>
      </c>
      <c r="H42" s="25">
        <v>339</v>
      </c>
      <c r="I42" s="25">
        <v>1355</v>
      </c>
      <c r="J42" s="25">
        <v>521</v>
      </c>
      <c r="K42" s="25">
        <v>4142</v>
      </c>
      <c r="L42" s="25">
        <v>446</v>
      </c>
      <c r="M42" s="25"/>
      <c r="N42" s="25">
        <v>2276</v>
      </c>
      <c r="O42" s="25"/>
      <c r="P42" s="25"/>
    </row>
    <row r="43" spans="1:16" s="6" customFormat="1" ht="15.75" customHeight="1">
      <c r="A43" s="25">
        <v>36</v>
      </c>
      <c r="B43" s="27" t="s">
        <v>37</v>
      </c>
      <c r="C43" s="28">
        <f t="shared" si="2"/>
        <v>9038</v>
      </c>
      <c r="D43" s="28">
        <f t="shared" si="1"/>
        <v>3076</v>
      </c>
      <c r="E43" s="25">
        <v>4176</v>
      </c>
      <c r="F43" s="25">
        <v>720</v>
      </c>
      <c r="G43" s="25">
        <v>1144</v>
      </c>
      <c r="H43" s="25">
        <v>233</v>
      </c>
      <c r="I43" s="25">
        <v>628</v>
      </c>
      <c r="J43" s="25">
        <v>241</v>
      </c>
      <c r="K43" s="25">
        <v>2899</v>
      </c>
      <c r="L43" s="25">
        <v>317</v>
      </c>
      <c r="M43" s="25">
        <v>191</v>
      </c>
      <c r="N43" s="25">
        <v>1565</v>
      </c>
      <c r="O43" s="25"/>
      <c r="P43" s="25"/>
    </row>
    <row r="44" spans="1:16" s="6" customFormat="1" ht="15.75" customHeight="1">
      <c r="A44" s="25">
        <v>37</v>
      </c>
      <c r="B44" s="27" t="s">
        <v>38</v>
      </c>
      <c r="C44" s="28">
        <f t="shared" si="2"/>
        <v>8698</v>
      </c>
      <c r="D44" s="28">
        <f t="shared" si="1"/>
        <v>2698</v>
      </c>
      <c r="E44" s="25">
        <v>3850</v>
      </c>
      <c r="F44" s="25">
        <v>664</v>
      </c>
      <c r="G44" s="25">
        <v>1036</v>
      </c>
      <c r="H44" s="25">
        <v>211</v>
      </c>
      <c r="I44" s="25">
        <v>826</v>
      </c>
      <c r="J44" s="25">
        <v>317</v>
      </c>
      <c r="K44" s="25">
        <v>2687</v>
      </c>
      <c r="L44" s="25">
        <v>293</v>
      </c>
      <c r="M44" s="25">
        <v>299</v>
      </c>
      <c r="N44" s="25">
        <v>1213</v>
      </c>
      <c r="O44" s="25"/>
      <c r="P44" s="25"/>
    </row>
    <row r="45" spans="1:16" s="6" customFormat="1" ht="15.75" customHeight="1">
      <c r="A45" s="25">
        <v>38</v>
      </c>
      <c r="B45" s="27" t="s">
        <v>41</v>
      </c>
      <c r="C45" s="28">
        <f t="shared" si="2"/>
        <v>7088</v>
      </c>
      <c r="D45" s="28">
        <f t="shared" si="1"/>
        <v>2278</v>
      </c>
      <c r="E45" s="25">
        <v>3459</v>
      </c>
      <c r="F45" s="25">
        <v>597</v>
      </c>
      <c r="G45" s="25">
        <v>926</v>
      </c>
      <c r="H45" s="25">
        <v>188</v>
      </c>
      <c r="I45" s="25">
        <v>826</v>
      </c>
      <c r="J45" s="25">
        <v>317</v>
      </c>
      <c r="K45" s="25">
        <v>1553</v>
      </c>
      <c r="L45" s="25">
        <v>169</v>
      </c>
      <c r="M45" s="25">
        <v>324</v>
      </c>
      <c r="N45" s="25">
        <v>1007</v>
      </c>
      <c r="O45" s="25"/>
      <c r="P45" s="25"/>
    </row>
    <row r="46" spans="1:16" ht="14.25">
      <c r="A46" s="25">
        <v>39</v>
      </c>
      <c r="B46" s="27" t="s">
        <v>44</v>
      </c>
      <c r="C46" s="28">
        <f t="shared" si="2"/>
        <v>13963</v>
      </c>
      <c r="D46" s="28">
        <f t="shared" si="1"/>
        <v>3934</v>
      </c>
      <c r="E46" s="25">
        <v>5617</v>
      </c>
      <c r="F46" s="25">
        <v>969</v>
      </c>
      <c r="G46" s="25">
        <v>1507</v>
      </c>
      <c r="H46" s="25">
        <v>304</v>
      </c>
      <c r="I46" s="25">
        <v>1320</v>
      </c>
      <c r="J46" s="25">
        <v>507</v>
      </c>
      <c r="K46" s="25">
        <v>5303</v>
      </c>
      <c r="L46" s="25">
        <v>582</v>
      </c>
      <c r="M46" s="25">
        <v>216</v>
      </c>
      <c r="N46" s="25">
        <v>1572</v>
      </c>
      <c r="O46" s="25"/>
      <c r="P46" s="25"/>
    </row>
    <row r="47" spans="1:16" ht="14.25">
      <c r="A47" s="25">
        <v>40</v>
      </c>
      <c r="B47" s="27" t="s">
        <v>43</v>
      </c>
      <c r="C47" s="28">
        <f t="shared" si="2"/>
        <v>17141</v>
      </c>
      <c r="D47" s="28">
        <f t="shared" si="1"/>
        <v>4921</v>
      </c>
      <c r="E47" s="25">
        <v>7323</v>
      </c>
      <c r="F47" s="25">
        <v>1263</v>
      </c>
      <c r="G47" s="25">
        <v>1966</v>
      </c>
      <c r="H47" s="25">
        <v>396</v>
      </c>
      <c r="I47" s="25">
        <v>1139</v>
      </c>
      <c r="J47" s="25">
        <v>438</v>
      </c>
      <c r="K47" s="25">
        <v>6713</v>
      </c>
      <c r="L47" s="25">
        <v>734</v>
      </c>
      <c r="M47" s="25"/>
      <c r="N47" s="25">
        <v>2090</v>
      </c>
      <c r="O47" s="25"/>
      <c r="P47" s="25"/>
    </row>
    <row r="48" spans="1:16" ht="14.25">
      <c r="A48" s="25">
        <v>41</v>
      </c>
      <c r="B48" s="27" t="s">
        <v>42</v>
      </c>
      <c r="C48" s="28">
        <f t="shared" si="2"/>
        <v>11476</v>
      </c>
      <c r="D48" s="28">
        <f t="shared" si="1"/>
        <v>3528</v>
      </c>
      <c r="E48" s="25">
        <v>4924</v>
      </c>
      <c r="F48" s="25">
        <v>849</v>
      </c>
      <c r="G48" s="25">
        <v>1369</v>
      </c>
      <c r="H48" s="25">
        <v>277</v>
      </c>
      <c r="I48" s="25">
        <v>1208</v>
      </c>
      <c r="J48" s="25">
        <v>464</v>
      </c>
      <c r="K48" s="25">
        <v>3975</v>
      </c>
      <c r="L48" s="25">
        <v>435</v>
      </c>
      <c r="M48" s="25"/>
      <c r="N48" s="25">
        <v>1503</v>
      </c>
      <c r="O48" s="25"/>
      <c r="P48" s="25"/>
    </row>
    <row r="49" spans="1:16" ht="15.75">
      <c r="A49" s="30"/>
      <c r="B49" s="31"/>
      <c r="C49" s="32"/>
      <c r="D49" s="32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3"/>
      <c r="P49" s="33"/>
    </row>
  </sheetData>
  <sheetProtection/>
  <mergeCells count="12">
    <mergeCell ref="K4:L4"/>
    <mergeCell ref="A7:B7"/>
    <mergeCell ref="O4:P4"/>
    <mergeCell ref="A6:B6"/>
    <mergeCell ref="A2:P2"/>
    <mergeCell ref="M3:P3"/>
    <mergeCell ref="A4:A5"/>
    <mergeCell ref="B4:B5"/>
    <mergeCell ref="C4:D4"/>
    <mergeCell ref="E4:F4"/>
    <mergeCell ref="G4:H4"/>
    <mergeCell ref="I4:J4"/>
  </mergeCells>
  <printOptions/>
  <pageMargins left="0.16111111111111112" right="0" top="0.60625" bottom="0.2125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王光清</dc:creator>
  <cp:keywords/>
  <dc:description/>
  <cp:lastModifiedBy>陈勇:编号排版</cp:lastModifiedBy>
  <cp:lastPrinted>2023-05-10T08:24:36Z</cp:lastPrinted>
  <dcterms:created xsi:type="dcterms:W3CDTF">2021-04-19T06:19:41Z</dcterms:created>
  <dcterms:modified xsi:type="dcterms:W3CDTF">2023-12-21T06:38:24Z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DE069F1BCEF84FDEBC29D5FAD705AD4A</vt:lpwstr>
  </property>
  <property fmtid="{D5CDD505-2E9C-101B-9397-08002B2CF9AE}" pid="3" name="KSOProductBuildVer">
    <vt:lpwstr>2052-11.8.2.8053</vt:lpwstr>
  </property>
</Properties>
</file>